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biểu UBND tỉnh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<sst xmlns="http://schemas.openxmlformats.org/spreadsheetml/2006/main" count="72" uniqueCount="46">
  <si>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TT</t>
  </si>
  <si>
    <t>Hạng mục công trình được cải tạo, xây dựng mới từ năm 2021 đến 6/2023</t>
  </si>
  <si>
    <t>Số 
thiết chế dôi dư sau sáp nhập</t>
  </si>
  <si>
    <t>Công trình được cải tạo</t>
  </si>
  <si>
    <t>Công trình được xây dựng mới</t>
  </si>
  <si>
    <t>Tổng
 số</t>
  </si>
  <si>
    <t>Chia ra</t>
  </si>
  <si>
    <t>Tỉnh</t>
  </si>
  <si>
    <t>huyện</t>
  </si>
  <si>
    <t>xã</t>
  </si>
  <si>
    <t>TDP
/thôn
/bản</t>
  </si>
  <si>
    <t>Cấp tỉnh</t>
  </si>
  <si>
    <t>Cấp huyện</t>
  </si>
  <si>
    <t>Cấp xã</t>
  </si>
  <si>
    <t>Ngân sách
 NN</t>
  </si>
  <si>
    <t>NS
 XHH</t>
  </si>
  <si>
    <t>BIỂU KÈM THEO BÁO CÁO CỦA UBND TỈNH</t>
  </si>
  <si>
    <r>
      <rPr>
        <i/>
        <sz val="12"/>
        <color indexed="8"/>
        <rFont val="Times New Roman"/>
        <family val="1"/>
      </rPr>
      <t xml:space="preserve">(Kèm theo Báo cáo số:         /BC-UBND ngày       /9/2023 của UBND tỉnh)                  </t>
    </r>
    <r>
      <rPr>
        <b/>
        <sz val="12"/>
        <color indexed="8"/>
        <rFont val="Times New Roman"/>
        <family val="1"/>
      </rPr>
      <t xml:space="preserve">                              </t>
    </r>
  </si>
  <si>
    <t xml:space="preserve"> Kết quả đầu tư cơ sở vật chất thiết chế văn hóa, thể thao cơ sở giai đoạn 2021 - 2023</t>
  </si>
  <si>
    <t xml:space="preserve">Ngân sách
 NN </t>
  </si>
  <si>
    <t>Ghi
chú</t>
  </si>
  <si>
    <t>Yên Dũng</t>
  </si>
  <si>
    <t>Đơn vị</t>
  </si>
  <si>
    <t>Cấp Tỉnh</t>
  </si>
  <si>
    <t>I</t>
  </si>
  <si>
    <t>II</t>
  </si>
  <si>
    <t>Tân Yên</t>
  </si>
  <si>
    <t>Tp Bắc Giang</t>
  </si>
  <si>
    <t>Sơn Động</t>
  </si>
  <si>
    <t>Yên Thế</t>
  </si>
  <si>
    <t>Tổng số thiết chế văn hóa, thể thao cơ sở (*)</t>
  </si>
  <si>
    <t>Bảo tàng,
Nhà hát Chèo, Nhà thi đấu mới, nhà thi đấu cũ</t>
  </si>
  <si>
    <t>Việt Yên</t>
  </si>
  <si>
    <t>Lạng Giang</t>
  </si>
  <si>
    <t>Hiệp Hòa</t>
  </si>
  <si>
    <t>Lục Nam</t>
  </si>
  <si>
    <t>Lục Ngạn</t>
  </si>
  <si>
    <t>Ghi chú (*): Gồm các hạng mục Thư viện, Nhà văn hóa, Sân vận động, Khu vui chơi, Bể bơi, Nhà đa năng,...</t>
  </si>
  <si>
    <t>Tổng</t>
  </si>
  <si>
    <t xml:space="preserve"> NVH dôi dư sau sáp nhập tuy nhiên sau khi rà soát các thôn đều có nhu cầu sử dụng song song các NVH</t>
  </si>
  <si>
    <t>Không sử dụng</t>
  </si>
  <si>
    <t>NVH dôi dư Vẫn sử dụng</t>
  </si>
  <si>
    <t>Nhà thi đấu</t>
  </si>
  <si>
    <t>NVH thiếu nhi</t>
  </si>
  <si>
    <t>Nhà tập luyện TT đa năng và trong nhà, SVĐ, nhà trưng bày</t>
  </si>
  <si>
    <r>
      <t xml:space="preserve">Thiết chế VH cấp Tỉnh: 13
+ UBND Tỉnh quản lý: </t>
    </r>
    <r>
      <rPr>
        <sz val="10"/>
        <color indexed="8"/>
        <rFont val="Times New Roman"/>
        <family val="1"/>
      </rPr>
      <t>Trung tâm Hội nghị</t>
    </r>
    <r>
      <rPr>
        <b/>
        <sz val="10"/>
        <color indexed="8"/>
        <rFont val="Times New Roman"/>
        <family val="1"/>
      </rPr>
      <t xml:space="preserve">
+ Sở VHTTDL quản lý: 7 </t>
    </r>
    <r>
      <rPr>
        <sz val="10"/>
        <color indexed="8"/>
        <rFont val="Times New Roman"/>
        <family val="1"/>
      </rPr>
      <t xml:space="preserve">(Bảo tàng tỉnh; Thư viện tỉnh; Trung tâm Văn hóa - Điện ảnh tỉnh; Rạp hát của Nhà hát Chèo; Nhà Thi đấu Thể thao mới; Nhà thi đấu thể thao cũ và SVĐ tỉnh)
</t>
    </r>
    <r>
      <rPr>
        <b/>
        <sz val="10"/>
        <color indexed="8"/>
        <rFont val="Times New Roman"/>
        <family val="1"/>
      </rPr>
      <t xml:space="preserve">+ Các ngành, đơn vị khác quản lý: 5 </t>
    </r>
    <r>
      <rPr>
        <sz val="10"/>
        <color indexed="8"/>
        <rFont val="Times New Roman"/>
        <family val="1"/>
      </rPr>
      <t>(NVH LĐLĐ tỉnh, NVH Cty CP PĐ&amp;HC Hà Bắc, Trung tâm hoạt động thanh niếu niên, NVH thiếu nhi, NVH TT chăm sóc phát huy vai trò NCT 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</si>
</sst>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2"/>
  <sheetViews>
    <sheetView tabSelected="1" zoomScalePageLayoutView="0" workbookViewId="0" topLeftCell="A14">
      <selection activeCell="A30" sqref="A30:Y30"/>
    </sheetView>
  </sheetViews>
  <sheetFormatPr defaultColWidth="9.140625" defaultRowHeight="15"/>
  <cols>
    <col min="1" max="1" width="4.28125" style="1" customWidth="1"/>
    <col min="2" max="2" width="13.7109375" style="1" customWidth="1"/>
    <col min="3" max="3" width="6.7109375" style="1" customWidth="1"/>
    <col min="4" max="4" width="5.28125" style="1" customWidth="1"/>
    <col min="5" max="5" width="6.140625" style="1" customWidth="1"/>
    <col min="6" max="6" width="4.8515625" style="1" customWidth="1"/>
    <col min="7" max="7" width="6.00390625" style="1" customWidth="1"/>
    <col min="8" max="23" width="5.00390625" style="1" customWidth="1"/>
    <col min="24" max="24" width="6.421875" style="1" customWidth="1"/>
    <col min="25" max="25" width="9.8515625" style="1" customWidth="1"/>
    <col min="26" max="16384" width="9.140625" style="1" customWidth="1"/>
  </cols>
  <sheetData>
    <row r="3" spans="2:25" ht="15.75">
      <c r="B3" s="44" t="s">
        <v>16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2:25" ht="19.5" customHeight="1">
      <c r="B4" s="45" t="s">
        <v>17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23.25" customHeight="1">
      <c r="A5" s="50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  <c r="X5" s="47" t="s">
        <v>2</v>
      </c>
      <c r="Y5" s="47" t="s">
        <v>20</v>
      </c>
    </row>
    <row r="6" spans="1:25" ht="15.75" customHeight="1">
      <c r="A6" s="40" t="s">
        <v>0</v>
      </c>
      <c r="B6" s="40" t="s">
        <v>22</v>
      </c>
      <c r="C6" s="31" t="s">
        <v>30</v>
      </c>
      <c r="D6" s="32"/>
      <c r="E6" s="32"/>
      <c r="F6" s="32"/>
      <c r="G6" s="33"/>
      <c r="H6" s="28" t="s">
        <v>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43"/>
      <c r="Y6" s="43"/>
    </row>
    <row r="7" spans="1:25" ht="10.5" customHeight="1">
      <c r="A7" s="41"/>
      <c r="B7" s="41"/>
      <c r="C7" s="34"/>
      <c r="D7" s="53"/>
      <c r="E7" s="53"/>
      <c r="F7" s="53"/>
      <c r="G7" s="36"/>
      <c r="H7" s="47" t="s">
        <v>3</v>
      </c>
      <c r="I7" s="47"/>
      <c r="J7" s="47"/>
      <c r="K7" s="47"/>
      <c r="L7" s="47"/>
      <c r="M7" s="47"/>
      <c r="N7" s="47"/>
      <c r="O7" s="47"/>
      <c r="P7" s="31" t="s">
        <v>4</v>
      </c>
      <c r="Q7" s="32"/>
      <c r="R7" s="32"/>
      <c r="S7" s="32"/>
      <c r="T7" s="32"/>
      <c r="U7" s="32"/>
      <c r="V7" s="32"/>
      <c r="W7" s="33"/>
      <c r="X7" s="43"/>
      <c r="Y7" s="43"/>
    </row>
    <row r="8" spans="1:25" ht="15.75" customHeight="1" hidden="1">
      <c r="A8" s="41"/>
      <c r="B8" s="41"/>
      <c r="C8" s="34"/>
      <c r="D8" s="53"/>
      <c r="E8" s="53"/>
      <c r="F8" s="53"/>
      <c r="G8" s="36"/>
      <c r="H8" s="47"/>
      <c r="I8" s="47"/>
      <c r="J8" s="47"/>
      <c r="K8" s="47"/>
      <c r="L8" s="47"/>
      <c r="M8" s="47"/>
      <c r="N8" s="47"/>
      <c r="O8" s="47"/>
      <c r="P8" s="34"/>
      <c r="Q8" s="35"/>
      <c r="R8" s="35"/>
      <c r="S8" s="35"/>
      <c r="T8" s="35"/>
      <c r="U8" s="35"/>
      <c r="V8" s="35"/>
      <c r="W8" s="36"/>
      <c r="X8" s="43"/>
      <c r="Y8" s="43"/>
    </row>
    <row r="9" spans="1:25" ht="15.75" customHeight="1" hidden="1">
      <c r="A9" s="41"/>
      <c r="B9" s="41"/>
      <c r="C9" s="34"/>
      <c r="D9" s="53"/>
      <c r="E9" s="53"/>
      <c r="F9" s="53"/>
      <c r="G9" s="36"/>
      <c r="H9" s="47"/>
      <c r="I9" s="47"/>
      <c r="J9" s="47"/>
      <c r="K9" s="47"/>
      <c r="L9" s="47"/>
      <c r="M9" s="47"/>
      <c r="N9" s="47"/>
      <c r="O9" s="47"/>
      <c r="P9" s="34"/>
      <c r="Q9" s="35"/>
      <c r="R9" s="35"/>
      <c r="S9" s="35"/>
      <c r="T9" s="35"/>
      <c r="U9" s="35"/>
      <c r="V9" s="35"/>
      <c r="W9" s="36"/>
      <c r="X9" s="43"/>
      <c r="Y9" s="43"/>
    </row>
    <row r="10" spans="1:25" ht="15.75" customHeight="1" hidden="1">
      <c r="A10" s="41"/>
      <c r="B10" s="41"/>
      <c r="C10" s="37"/>
      <c r="D10" s="38"/>
      <c r="E10" s="38"/>
      <c r="F10" s="38"/>
      <c r="G10" s="39"/>
      <c r="H10" s="47"/>
      <c r="I10" s="47"/>
      <c r="J10" s="47"/>
      <c r="K10" s="47"/>
      <c r="L10" s="47"/>
      <c r="M10" s="47"/>
      <c r="N10" s="47"/>
      <c r="O10" s="47"/>
      <c r="P10" s="34"/>
      <c r="Q10" s="35"/>
      <c r="R10" s="35"/>
      <c r="S10" s="35"/>
      <c r="T10" s="35"/>
      <c r="U10" s="35"/>
      <c r="V10" s="35"/>
      <c r="W10" s="36"/>
      <c r="X10" s="43"/>
      <c r="Y10" s="43"/>
    </row>
    <row r="11" spans="1:25" ht="9.75" customHeight="1">
      <c r="A11" s="41"/>
      <c r="B11" s="41"/>
      <c r="C11" s="47" t="s">
        <v>5</v>
      </c>
      <c r="D11" s="47" t="s">
        <v>6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37"/>
      <c r="Q11" s="38"/>
      <c r="R11" s="38"/>
      <c r="S11" s="38"/>
      <c r="T11" s="38"/>
      <c r="U11" s="38"/>
      <c r="V11" s="38"/>
      <c r="W11" s="39"/>
      <c r="X11" s="43"/>
      <c r="Y11" s="43"/>
    </row>
    <row r="12" spans="1:25" ht="35.25" customHeight="1">
      <c r="A12" s="41"/>
      <c r="B12" s="41"/>
      <c r="C12" s="47"/>
      <c r="D12" s="43" t="s">
        <v>7</v>
      </c>
      <c r="E12" s="43" t="s">
        <v>8</v>
      </c>
      <c r="F12" s="43" t="s">
        <v>9</v>
      </c>
      <c r="G12" s="47" t="s">
        <v>10</v>
      </c>
      <c r="H12" s="43" t="s">
        <v>11</v>
      </c>
      <c r="I12" s="43"/>
      <c r="J12" s="43" t="s">
        <v>12</v>
      </c>
      <c r="K12" s="43"/>
      <c r="L12" s="43" t="s">
        <v>13</v>
      </c>
      <c r="M12" s="43"/>
      <c r="N12" s="47" t="s">
        <v>10</v>
      </c>
      <c r="O12" s="43"/>
      <c r="P12" s="43" t="s">
        <v>11</v>
      </c>
      <c r="Q12" s="43"/>
      <c r="R12" s="43" t="s">
        <v>12</v>
      </c>
      <c r="S12" s="43"/>
      <c r="T12" s="43" t="s">
        <v>13</v>
      </c>
      <c r="U12" s="43"/>
      <c r="V12" s="47" t="s">
        <v>10</v>
      </c>
      <c r="W12" s="43"/>
      <c r="X12" s="43"/>
      <c r="Y12" s="43"/>
    </row>
    <row r="13" spans="1:25" ht="43.5" customHeight="1">
      <c r="A13" s="42"/>
      <c r="B13" s="42"/>
      <c r="C13" s="47"/>
      <c r="D13" s="43"/>
      <c r="E13" s="43"/>
      <c r="F13" s="43"/>
      <c r="G13" s="47"/>
      <c r="H13" s="3" t="s">
        <v>19</v>
      </c>
      <c r="I13" s="3" t="s">
        <v>15</v>
      </c>
      <c r="J13" s="3" t="s">
        <v>14</v>
      </c>
      <c r="K13" s="3" t="s">
        <v>15</v>
      </c>
      <c r="L13" s="3" t="s">
        <v>14</v>
      </c>
      <c r="M13" s="3" t="s">
        <v>15</v>
      </c>
      <c r="N13" s="3" t="s">
        <v>14</v>
      </c>
      <c r="O13" s="3" t="s">
        <v>15</v>
      </c>
      <c r="P13" s="3" t="s">
        <v>14</v>
      </c>
      <c r="Q13" s="3" t="s">
        <v>15</v>
      </c>
      <c r="R13" s="3" t="s">
        <v>14</v>
      </c>
      <c r="S13" s="3" t="s">
        <v>15</v>
      </c>
      <c r="T13" s="3" t="s">
        <v>14</v>
      </c>
      <c r="U13" s="3" t="s">
        <v>15</v>
      </c>
      <c r="V13" s="3" t="s">
        <v>14</v>
      </c>
      <c r="W13" s="3" t="s">
        <v>15</v>
      </c>
      <c r="X13" s="2"/>
      <c r="Y13" s="2"/>
    </row>
    <row r="14" spans="1:25" ht="36" customHeight="1">
      <c r="A14" s="18" t="s">
        <v>24</v>
      </c>
      <c r="B14" s="19" t="s">
        <v>23</v>
      </c>
      <c r="C14" s="14">
        <v>13</v>
      </c>
      <c r="D14" s="27">
        <v>13</v>
      </c>
      <c r="E14" s="4"/>
      <c r="F14" s="4"/>
      <c r="G14" s="13"/>
      <c r="H14" s="14">
        <v>4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9"/>
      <c r="Y14" s="26" t="s">
        <v>31</v>
      </c>
    </row>
    <row r="15" spans="1:25" s="6" customFormat="1" ht="18.75" customHeight="1">
      <c r="A15" s="9" t="s">
        <v>25</v>
      </c>
      <c r="B15" s="2" t="s">
        <v>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7"/>
    </row>
    <row r="16" spans="1:25" s="5" customFormat="1" ht="19.5" customHeight="1">
      <c r="A16" s="11">
        <v>1</v>
      </c>
      <c r="B16" s="16" t="s">
        <v>27</v>
      </c>
      <c r="C16" s="11">
        <f aca="true" t="shared" si="0" ref="C16:C25">E16+F16+G16</f>
        <v>244</v>
      </c>
      <c r="D16" s="11"/>
      <c r="E16" s="20">
        <v>5</v>
      </c>
      <c r="F16" s="11">
        <v>28</v>
      </c>
      <c r="G16" s="11">
        <v>211</v>
      </c>
      <c r="H16" s="11"/>
      <c r="I16" s="11"/>
      <c r="J16" s="11"/>
      <c r="K16" s="11"/>
      <c r="L16" s="11"/>
      <c r="M16" s="11"/>
      <c r="N16" s="11">
        <v>44</v>
      </c>
      <c r="O16" s="11">
        <v>3</v>
      </c>
      <c r="P16" s="11"/>
      <c r="Q16" s="11"/>
      <c r="R16" s="11"/>
      <c r="S16" s="11"/>
      <c r="T16" s="11"/>
      <c r="U16" s="11"/>
      <c r="V16" s="11">
        <v>93</v>
      </c>
      <c r="W16" s="11">
        <v>5</v>
      </c>
      <c r="X16" s="11">
        <v>2</v>
      </c>
      <c r="Y16" s="23" t="s">
        <v>40</v>
      </c>
    </row>
    <row r="17" spans="1:26" s="22" customFormat="1" ht="19.5" customHeight="1">
      <c r="A17" s="20">
        <v>2</v>
      </c>
      <c r="B17" s="21" t="s">
        <v>34</v>
      </c>
      <c r="C17" s="20">
        <f t="shared" si="0"/>
        <v>413</v>
      </c>
      <c r="D17" s="20"/>
      <c r="E17" s="20">
        <v>7</v>
      </c>
      <c r="F17" s="20">
        <v>44</v>
      </c>
      <c r="G17" s="20">
        <v>362</v>
      </c>
      <c r="H17" s="20"/>
      <c r="I17" s="20"/>
      <c r="J17" s="20">
        <v>2</v>
      </c>
      <c r="K17" s="20"/>
      <c r="L17" s="20">
        <v>3</v>
      </c>
      <c r="M17" s="20"/>
      <c r="N17" s="20">
        <v>38</v>
      </c>
      <c r="O17" s="20">
        <v>6</v>
      </c>
      <c r="P17" s="20"/>
      <c r="Q17" s="20"/>
      <c r="R17" s="20">
        <v>2</v>
      </c>
      <c r="S17" s="20"/>
      <c r="T17" s="20">
        <v>1</v>
      </c>
      <c r="U17" s="20"/>
      <c r="V17" s="20">
        <v>29</v>
      </c>
      <c r="W17" s="20">
        <v>5</v>
      </c>
      <c r="X17" s="20">
        <v>44</v>
      </c>
      <c r="Y17" s="15" t="s">
        <v>41</v>
      </c>
      <c r="Z17" s="24" t="s">
        <v>44</v>
      </c>
    </row>
    <row r="18" spans="1:26" s="17" customFormat="1" ht="19.5" customHeight="1">
      <c r="A18" s="11">
        <v>3</v>
      </c>
      <c r="B18" s="16" t="s">
        <v>33</v>
      </c>
      <c r="C18" s="11">
        <f t="shared" si="0"/>
        <v>567</v>
      </c>
      <c r="D18" s="11"/>
      <c r="E18" s="11">
        <v>3</v>
      </c>
      <c r="F18" s="11">
        <v>42</v>
      </c>
      <c r="G18" s="11">
        <v>522</v>
      </c>
      <c r="H18" s="11"/>
      <c r="I18" s="11"/>
      <c r="J18" s="11"/>
      <c r="K18" s="11"/>
      <c r="L18" s="11">
        <v>3</v>
      </c>
      <c r="M18" s="11"/>
      <c r="N18" s="11"/>
      <c r="O18" s="11">
        <v>90</v>
      </c>
      <c r="P18" s="11"/>
      <c r="Q18" s="11"/>
      <c r="R18" s="11">
        <v>1</v>
      </c>
      <c r="S18" s="11"/>
      <c r="T18" s="11">
        <v>1</v>
      </c>
      <c r="U18" s="11"/>
      <c r="V18" s="11">
        <v>12</v>
      </c>
      <c r="W18" s="11">
        <v>17</v>
      </c>
      <c r="X18" s="11">
        <v>23</v>
      </c>
      <c r="Y18" s="15" t="s">
        <v>41</v>
      </c>
      <c r="Z18" s="25" t="s">
        <v>42</v>
      </c>
    </row>
    <row r="19" spans="1:26" s="22" customFormat="1" ht="19.5" customHeight="1">
      <c r="A19" s="11">
        <v>4</v>
      </c>
      <c r="B19" s="21" t="s">
        <v>35</v>
      </c>
      <c r="C19" s="20">
        <f t="shared" si="0"/>
        <v>617</v>
      </c>
      <c r="D19" s="20"/>
      <c r="E19" s="20">
        <v>3</v>
      </c>
      <c r="F19" s="20">
        <v>50</v>
      </c>
      <c r="G19" s="20">
        <v>564</v>
      </c>
      <c r="H19" s="20"/>
      <c r="I19" s="20"/>
      <c r="J19" s="20">
        <v>1</v>
      </c>
      <c r="K19" s="20"/>
      <c r="L19" s="20">
        <v>5</v>
      </c>
      <c r="M19" s="20"/>
      <c r="N19" s="20">
        <v>39</v>
      </c>
      <c r="O19" s="20">
        <v>4</v>
      </c>
      <c r="P19" s="20"/>
      <c r="Q19" s="20"/>
      <c r="R19" s="20"/>
      <c r="S19" s="20"/>
      <c r="T19" s="20"/>
      <c r="U19" s="20"/>
      <c r="V19" s="20">
        <v>47</v>
      </c>
      <c r="W19" s="20">
        <v>5</v>
      </c>
      <c r="X19" s="20">
        <v>45</v>
      </c>
      <c r="Y19" s="15" t="s">
        <v>41</v>
      </c>
      <c r="Z19" s="24" t="s">
        <v>43</v>
      </c>
    </row>
    <row r="20" spans="1:25" s="17" customFormat="1" ht="19.5" customHeight="1">
      <c r="A20" s="20">
        <v>5</v>
      </c>
      <c r="B20" s="16" t="s">
        <v>36</v>
      </c>
      <c r="C20" s="11">
        <f t="shared" si="0"/>
        <v>677</v>
      </c>
      <c r="D20" s="11"/>
      <c r="E20" s="11">
        <v>4</v>
      </c>
      <c r="F20" s="11">
        <v>47</v>
      </c>
      <c r="G20" s="11">
        <v>626</v>
      </c>
      <c r="H20" s="11"/>
      <c r="I20" s="11"/>
      <c r="J20" s="11"/>
      <c r="K20" s="11"/>
      <c r="L20" s="11">
        <v>4</v>
      </c>
      <c r="M20" s="11"/>
      <c r="N20" s="11">
        <v>32</v>
      </c>
      <c r="O20" s="11">
        <v>4</v>
      </c>
      <c r="P20" s="11"/>
      <c r="Q20" s="11"/>
      <c r="R20" s="11"/>
      <c r="S20" s="11"/>
      <c r="T20" s="11">
        <v>2</v>
      </c>
      <c r="U20" s="11"/>
      <c r="V20" s="11">
        <v>19</v>
      </c>
      <c r="W20" s="11">
        <v>3</v>
      </c>
      <c r="X20" s="20">
        <v>43</v>
      </c>
      <c r="Y20" s="15" t="s">
        <v>41</v>
      </c>
    </row>
    <row r="21" spans="1:25" s="6" customFormat="1" ht="19.5" customHeight="1">
      <c r="A21" s="11">
        <v>6</v>
      </c>
      <c r="B21" s="16" t="s">
        <v>26</v>
      </c>
      <c r="C21" s="11">
        <f t="shared" si="0"/>
        <v>680</v>
      </c>
      <c r="D21" s="11"/>
      <c r="E21" s="11">
        <v>3</v>
      </c>
      <c r="F21" s="11">
        <v>43</v>
      </c>
      <c r="G21" s="11">
        <v>634</v>
      </c>
      <c r="H21" s="11"/>
      <c r="I21" s="11"/>
      <c r="J21" s="11"/>
      <c r="K21" s="11"/>
      <c r="L21" s="11">
        <v>3</v>
      </c>
      <c r="M21" s="11"/>
      <c r="N21" s="11">
        <v>39</v>
      </c>
      <c r="O21" s="11">
        <v>37</v>
      </c>
      <c r="P21" s="11"/>
      <c r="Q21" s="11"/>
      <c r="R21" s="11"/>
      <c r="S21" s="11"/>
      <c r="T21" s="11">
        <v>4</v>
      </c>
      <c r="U21" s="11">
        <v>1</v>
      </c>
      <c r="V21" s="11">
        <v>3</v>
      </c>
      <c r="W21" s="11">
        <v>14</v>
      </c>
      <c r="X21" s="11">
        <v>45</v>
      </c>
      <c r="Y21" s="15" t="s">
        <v>41</v>
      </c>
    </row>
    <row r="22" spans="1:25" s="22" customFormat="1" ht="19.5" customHeight="1">
      <c r="A22" s="11">
        <v>7</v>
      </c>
      <c r="B22" s="21" t="s">
        <v>28</v>
      </c>
      <c r="C22" s="20">
        <f t="shared" si="0"/>
        <v>246</v>
      </c>
      <c r="D22" s="20"/>
      <c r="E22" s="20">
        <v>3</v>
      </c>
      <c r="F22" s="20">
        <v>18</v>
      </c>
      <c r="G22" s="20">
        <v>225</v>
      </c>
      <c r="H22" s="20"/>
      <c r="I22" s="20"/>
      <c r="J22" s="20"/>
      <c r="K22" s="20"/>
      <c r="L22" s="20">
        <v>1</v>
      </c>
      <c r="M22" s="20"/>
      <c r="N22" s="20">
        <v>8</v>
      </c>
      <c r="O22" s="20"/>
      <c r="P22" s="20"/>
      <c r="Q22" s="20"/>
      <c r="R22" s="20"/>
      <c r="S22" s="20"/>
      <c r="T22" s="20">
        <v>1</v>
      </c>
      <c r="U22" s="20"/>
      <c r="V22" s="20">
        <v>9</v>
      </c>
      <c r="W22" s="20"/>
      <c r="X22" s="20">
        <v>39</v>
      </c>
      <c r="Y22" s="15" t="s">
        <v>41</v>
      </c>
    </row>
    <row r="23" spans="1:25" s="22" customFormat="1" ht="19.5" customHeight="1">
      <c r="A23" s="20">
        <v>8</v>
      </c>
      <c r="B23" s="21" t="s">
        <v>32</v>
      </c>
      <c r="C23" s="20">
        <f t="shared" si="0"/>
        <v>298</v>
      </c>
      <c r="D23" s="20"/>
      <c r="E23" s="20">
        <v>3</v>
      </c>
      <c r="F23" s="20">
        <v>34</v>
      </c>
      <c r="G23" s="20">
        <v>261</v>
      </c>
      <c r="H23" s="20"/>
      <c r="I23" s="20"/>
      <c r="J23" s="20"/>
      <c r="K23" s="20"/>
      <c r="L23" s="20"/>
      <c r="M23" s="20"/>
      <c r="N23" s="20">
        <v>28</v>
      </c>
      <c r="O23" s="20">
        <v>4</v>
      </c>
      <c r="P23" s="20"/>
      <c r="Q23" s="20"/>
      <c r="R23" s="20"/>
      <c r="S23" s="20"/>
      <c r="T23" s="20"/>
      <c r="U23" s="20"/>
      <c r="V23" s="20">
        <v>61</v>
      </c>
      <c r="W23" s="20">
        <v>7</v>
      </c>
      <c r="X23" s="20">
        <v>20</v>
      </c>
      <c r="Y23" s="15" t="s">
        <v>41</v>
      </c>
    </row>
    <row r="24" spans="1:25" s="6" customFormat="1" ht="19.5" customHeight="1">
      <c r="A24" s="11">
        <v>9</v>
      </c>
      <c r="B24" s="10" t="s">
        <v>21</v>
      </c>
      <c r="C24" s="11">
        <f t="shared" si="0"/>
        <v>357</v>
      </c>
      <c r="D24" s="11"/>
      <c r="E24" s="11">
        <v>3</v>
      </c>
      <c r="F24" s="11">
        <v>36</v>
      </c>
      <c r="G24" s="11">
        <v>318</v>
      </c>
      <c r="H24" s="11"/>
      <c r="I24" s="11"/>
      <c r="J24" s="11"/>
      <c r="K24" s="11"/>
      <c r="L24" s="12">
        <v>5</v>
      </c>
      <c r="M24" s="11"/>
      <c r="N24" s="12">
        <v>53</v>
      </c>
      <c r="O24" s="12"/>
      <c r="P24" s="11"/>
      <c r="Q24" s="11"/>
      <c r="R24" s="11"/>
      <c r="S24" s="11"/>
      <c r="T24" s="12"/>
      <c r="U24" s="11"/>
      <c r="V24" s="11">
        <v>21</v>
      </c>
      <c r="W24" s="11"/>
      <c r="X24" s="11">
        <v>13</v>
      </c>
      <c r="Y24" s="15" t="s">
        <v>39</v>
      </c>
    </row>
    <row r="25" spans="1:25" s="17" customFormat="1" ht="19.5" customHeight="1">
      <c r="A25" s="11">
        <v>10</v>
      </c>
      <c r="B25" s="16" t="s">
        <v>29</v>
      </c>
      <c r="C25" s="11">
        <f t="shared" si="0"/>
        <v>430</v>
      </c>
      <c r="D25" s="11"/>
      <c r="E25" s="11">
        <v>3</v>
      </c>
      <c r="F25" s="11">
        <v>33</v>
      </c>
      <c r="G25" s="11">
        <v>394</v>
      </c>
      <c r="H25" s="11"/>
      <c r="I25" s="11"/>
      <c r="J25" s="11"/>
      <c r="K25" s="11"/>
      <c r="L25" s="11">
        <v>2</v>
      </c>
      <c r="M25" s="11"/>
      <c r="N25" s="11">
        <v>31</v>
      </c>
      <c r="O25" s="11">
        <v>4</v>
      </c>
      <c r="P25" s="11"/>
      <c r="Q25" s="11"/>
      <c r="R25" s="11"/>
      <c r="S25" s="11"/>
      <c r="T25" s="11">
        <v>5</v>
      </c>
      <c r="U25" s="11"/>
      <c r="V25" s="11">
        <v>32</v>
      </c>
      <c r="W25" s="11">
        <v>4</v>
      </c>
      <c r="X25" s="11">
        <v>16</v>
      </c>
      <c r="Y25" s="15" t="s">
        <v>41</v>
      </c>
    </row>
    <row r="26" spans="1:25" ht="19.5" customHeight="1">
      <c r="A26" s="2"/>
      <c r="B26" s="2" t="s">
        <v>38</v>
      </c>
      <c r="C26" s="2">
        <f>SUM(C16:C25)</f>
        <v>4529</v>
      </c>
      <c r="D26" s="2">
        <f aca="true" t="shared" si="1" ref="D26:X26">SUM(D16:D25)</f>
        <v>0</v>
      </c>
      <c r="E26" s="2">
        <f t="shared" si="1"/>
        <v>37</v>
      </c>
      <c r="F26" s="2">
        <f t="shared" si="1"/>
        <v>375</v>
      </c>
      <c r="G26" s="2">
        <f t="shared" si="1"/>
        <v>4117</v>
      </c>
      <c r="H26" s="2">
        <f t="shared" si="1"/>
        <v>0</v>
      </c>
      <c r="I26" s="2">
        <f t="shared" si="1"/>
        <v>0</v>
      </c>
      <c r="J26" s="2">
        <f t="shared" si="1"/>
        <v>3</v>
      </c>
      <c r="K26" s="2">
        <f t="shared" si="1"/>
        <v>0</v>
      </c>
      <c r="L26" s="2">
        <f t="shared" si="1"/>
        <v>26</v>
      </c>
      <c r="M26" s="2">
        <f t="shared" si="1"/>
        <v>0</v>
      </c>
      <c r="N26" s="2">
        <f t="shared" si="1"/>
        <v>312</v>
      </c>
      <c r="O26" s="2">
        <f t="shared" si="1"/>
        <v>152</v>
      </c>
      <c r="P26" s="2">
        <f t="shared" si="1"/>
        <v>0</v>
      </c>
      <c r="Q26" s="2">
        <f t="shared" si="1"/>
        <v>0</v>
      </c>
      <c r="R26" s="2">
        <f t="shared" si="1"/>
        <v>3</v>
      </c>
      <c r="S26" s="2">
        <f t="shared" si="1"/>
        <v>0</v>
      </c>
      <c r="T26" s="2">
        <f t="shared" si="1"/>
        <v>14</v>
      </c>
      <c r="U26" s="2">
        <f t="shared" si="1"/>
        <v>1</v>
      </c>
      <c r="V26" s="2">
        <f t="shared" si="1"/>
        <v>326</v>
      </c>
      <c r="W26" s="2">
        <f t="shared" si="1"/>
        <v>60</v>
      </c>
      <c r="X26" s="2">
        <f t="shared" si="1"/>
        <v>290</v>
      </c>
      <c r="Y26" s="2"/>
    </row>
    <row r="27" spans="2:25" ht="17.25" customHeight="1"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23.25" customHeight="1">
      <c r="B28" s="1" t="s">
        <v>37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4:25" ht="11.2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56.25" customHeight="1">
      <c r="A30" s="48" t="s">
        <v>45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4:25" ht="23.25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4:25" ht="23.25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23.25" customHeight="1"/>
    <row r="34" ht="23.25" customHeight="1"/>
    <row r="35" ht="23.25" customHeight="1"/>
  </sheetData>
  <sheetProtection/>
  <mergeCells count="26">
    <mergeCell ref="A30:Y30"/>
    <mergeCell ref="V12:W12"/>
    <mergeCell ref="N12:O12"/>
    <mergeCell ref="P12:Q12"/>
    <mergeCell ref="R12:S12"/>
    <mergeCell ref="X5:X12"/>
    <mergeCell ref="A5:W5"/>
    <mergeCell ref="A6:A13"/>
    <mergeCell ref="C6:G10"/>
    <mergeCell ref="L12:M12"/>
    <mergeCell ref="B3:Y3"/>
    <mergeCell ref="B4:Y4"/>
    <mergeCell ref="Y5:Y12"/>
    <mergeCell ref="H7:O11"/>
    <mergeCell ref="C11:C13"/>
    <mergeCell ref="D12:D13"/>
    <mergeCell ref="E12:E13"/>
    <mergeCell ref="F12:F13"/>
    <mergeCell ref="G12:G13"/>
    <mergeCell ref="D11:G11"/>
    <mergeCell ref="H6:W6"/>
    <mergeCell ref="P7:W11"/>
    <mergeCell ref="B6:B13"/>
    <mergeCell ref="H12:I12"/>
    <mergeCell ref="J12:K12"/>
    <mergeCell ref="T12:U12"/>
  </mergeCells>
  <printOptions/>
  <pageMargins left="0.2" right="0.2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2023-10-24T01:09:35Z</cp:lastPrinted>
  <dcterms:created xsi:type="dcterms:W3CDTF">2023-08-24T01:11:01Z</dcterms:created>
  <dcterms:modified xsi:type="dcterms:W3CDTF">2023-10-27T08:15:19Z</dcterms:modified>
  <cp:category/>
  <cp:version/>
  <cp:contentType/>
  <cp:contentStatus/>
</cp:coreProperties>
</file>